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L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<sst xmlns="http://schemas.openxmlformats.org/spreadsheetml/2006/main" count="38" uniqueCount="33">
  <si>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CỘNG HÒA XÃ HỘI CHỦ NGHĨA VIỆT NAM
Độc lập - Tự do - Hạnh phúc</t>
  </si>
  <si>
    <t>TT</t>
  </si>
  <si>
    <r>
      <t xml:space="preserve">Tổng số hộ dân cư </t>
    </r>
    <r>
      <rPr>
        <i/>
        <sz val="11"/>
        <color indexed="8"/>
        <rFont val="Times New Roman"/>
        <family val="1"/>
      </rPr>
      <t>(tại thời điểm rà soát)</t>
    </r>
  </si>
  <si>
    <t>Hộ nghèo</t>
  </si>
  <si>
    <t>Hộ cận nghèo</t>
  </si>
  <si>
    <t>Số hộ</t>
  </si>
  <si>
    <t>Nhân khẩu</t>
  </si>
  <si>
    <t>Số nhân khẩu</t>
  </si>
  <si>
    <t>Tỷ lệ % hộ nghèo</t>
  </si>
  <si>
    <t>Tỷ lệ % hộ cận nghèo</t>
  </si>
  <si>
    <t>A</t>
  </si>
  <si>
    <t>B</t>
  </si>
  <si>
    <t>5=3/1</t>
  </si>
  <si>
    <t>8 =6/1</t>
  </si>
  <si>
    <t>Tổng cộng</t>
  </si>
  <si>
    <r>
      <t xml:space="preserve">Kết quả rà soát </t>
    </r>
    <r>
      <rPr>
        <sz val="11"/>
        <color indexed="8"/>
        <rFont val="Times New Roman"/>
        <family val="1"/>
      </rPr>
      <t>(chính thức)</t>
    </r>
  </si>
  <si>
    <t>Địa bàn tổ dân phố</t>
  </si>
  <si>
    <t>Phúc Thuận</t>
  </si>
  <si>
    <t>Thuận Trung</t>
  </si>
  <si>
    <t>Thuận Giang</t>
  </si>
  <si>
    <t>Thuận Sơn</t>
  </si>
  <si>
    <t>Tân Hòa</t>
  </si>
  <si>
    <t>Hồng Nguyệt</t>
  </si>
  <si>
    <t>Hồng Lam</t>
  </si>
  <si>
    <t xml:space="preserve"> Đồi Cao</t>
  </si>
  <si>
    <t>Chùa</t>
  </si>
  <si>
    <t>Năm rà soát: 2023</t>
  </si>
  <si>
    <t>Hộ làm nông lâm nghiệp có mức sống trung bình</t>
  </si>
  <si>
    <t>Tỷ lệ hộ làm nông lâm nghiệp có mức sống trung bình</t>
  </si>
  <si>
    <t>11=9/1</t>
  </si>
  <si>
    <t>ỦY BAN NHÂN DÂN
XÃ THUẬN LỘC</t>
  </si>
  <si>
    <t>ỦY BAN NHÂN DÂN XÃ THUẬN LỘC</t>
  </si>
  <si>
    <r>
      <t xml:space="preserve">TỔNG HỢP KẾT QUẢ RÀ SOÁT HỘ NGHÈO, HỘ CẬN NGHÈO VÀ XÁC ĐỊNH HỘ LÀM 
NÔNG LÂM NGHIỆP CÓ MỨC SỐNG TRUNG BÌNH XÃ THUẬN LỘC
</t>
    </r>
    <r>
      <rPr>
        <i/>
        <sz val="12"/>
        <color indexed="8"/>
        <rFont val="Times New Roman"/>
        <family val="1"/>
      </rPr>
      <t>(Kèm theo Quyết định số           /UBND-LĐTBXH ngày  29/11/2023 của UBND xã)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</si>
</sst>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0"/>
      <color theme="1"/>
      <name val="Times New Roman"/>
      <family val="1"/>
    </font>
    <font>
      <b/>
      <i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164" fontId="56" fillId="0" borderId="10" xfId="42" applyNumberFormat="1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2" fontId="56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57" fillId="0" borderId="0" xfId="0" applyFont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165" fontId="50" fillId="0" borderId="10" xfId="0" applyNumberFormat="1" applyFont="1" applyBorder="1" applyAlignment="1">
      <alignment horizontal="center" vertical="center"/>
    </xf>
    <xf numFmtId="164" fontId="57" fillId="0" borderId="10" xfId="0" applyNumberFormat="1" applyFont="1" applyBorder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61" fillId="0" borderId="0" xfId="0" applyFont="1" applyAlignment="1">
      <alignment horizontal="center" vertical="center" wrapText="1"/>
    </xf>
    <xf numFmtId="0" fontId="57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19050</xdr:rowOff>
    </xdr:from>
    <xdr:to>
      <xdr:col>1</xdr:col>
      <xdr:colOff>1238250</xdr:colOff>
      <xdr:row>1</xdr:row>
      <xdr:rowOff>19050</xdr:rowOff>
    </xdr:to>
    <xdr:sp>
      <xdr:nvSpPr>
        <xdr:cNvPr id="1" name="Straight Connector 4"/>
        <xdr:cNvSpPr>
          <a:spLocks/>
        </xdr:cNvSpPr>
      </xdr:nvSpPr>
      <xdr:spPr>
        <a:xfrm>
          <a:off x="762000" y="438150"/>
          <a:ext cx="923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200025</xdr:colOff>
      <xdr:row>1</xdr:row>
      <xdr:rowOff>19050</xdr:rowOff>
    </xdr:from>
    <xdr:to>
      <xdr:col>9</xdr:col>
      <xdr:colOff>638175</xdr:colOff>
      <xdr:row>1</xdr:row>
      <xdr:rowOff>19050</xdr:rowOff>
    </xdr:to>
    <xdr:sp>
      <xdr:nvSpPr>
        <xdr:cNvPr id="2" name="Straight Connector 5"/>
        <xdr:cNvSpPr>
          <a:spLocks/>
        </xdr:cNvSpPr>
      </xdr:nvSpPr>
      <xdr:spPr>
        <a:xfrm>
          <a:off x="4943475" y="438150"/>
          <a:ext cx="1581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171450</xdr:colOff>
      <xdr:row>2</xdr:row>
      <xdr:rowOff>695325</xdr:rowOff>
    </xdr:from>
    <xdr:to>
      <xdr:col>6</xdr:col>
      <xdr:colOff>609600</xdr:colOff>
      <xdr:row>2</xdr:row>
      <xdr:rowOff>695325</xdr:rowOff>
    </xdr:to>
    <xdr:sp>
      <xdr:nvSpPr>
        <xdr:cNvPr id="3" name="Straight Connector 7"/>
        <xdr:cNvSpPr>
          <a:spLocks/>
        </xdr:cNvSpPr>
      </xdr:nvSpPr>
      <xdr:spPr>
        <a:xfrm>
          <a:off x="3133725" y="1304925"/>
          <a:ext cx="1581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5">
      <selection activeCell="A5" sqref="A5"/>
    </sheetView>
  </sheetViews>
  <sheetFormatPr defaultColWidth="9.140625" defaultRowHeight="15"/>
  <cols>
    <col min="1" max="1" width="6.7109375" style="1" customWidth="1"/>
    <col min="2" max="2" width="20.57421875" style="1" customWidth="1"/>
    <col min="3" max="6" width="8.57421875" style="1" customWidth="1"/>
    <col min="7" max="7" width="9.57421875" style="1" customWidth="1"/>
    <col min="8" max="9" width="8.57421875" style="15" customWidth="1"/>
    <col min="10" max="10" width="10.421875" style="1" customWidth="1"/>
    <col min="11" max="12" width="9.140625" style="1" customWidth="1"/>
    <col min="13" max="13" width="14.57421875" style="1" customWidth="1"/>
    <col min="14" max="16384" width="9.140625" style="1" customWidth="1"/>
  </cols>
  <sheetData>
    <row r="1" spans="1:13" ht="33" customHeight="1">
      <c r="A1" s="31" t="s">
        <v>30</v>
      </c>
      <c r="B1" s="32"/>
      <c r="C1" s="32"/>
      <c r="D1" s="31" t="s">
        <v>0</v>
      </c>
      <c r="E1" s="31"/>
      <c r="F1" s="31"/>
      <c r="G1" s="31"/>
      <c r="H1" s="31"/>
      <c r="I1" s="31"/>
      <c r="J1" s="31"/>
      <c r="K1" s="31"/>
      <c r="L1" s="31"/>
      <c r="M1" s="31"/>
    </row>
    <row r="3" spans="1:13" ht="57.75" customHeight="1">
      <c r="A3" s="33" t="s">
        <v>32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0" ht="10.5" customHeight="1">
      <c r="A4" s="2"/>
      <c r="B4" s="2"/>
      <c r="C4" s="2"/>
      <c r="D4" s="2"/>
      <c r="E4" s="2"/>
      <c r="F4" s="2"/>
      <c r="G4" s="2"/>
      <c r="H4" s="3"/>
      <c r="I4" s="3"/>
      <c r="J4" s="2"/>
    </row>
    <row r="5" spans="8:13" ht="15">
      <c r="H5" s="34" t="s">
        <v>26</v>
      </c>
      <c r="I5" s="34"/>
      <c r="J5" s="34"/>
      <c r="K5" s="34"/>
      <c r="L5" s="34"/>
      <c r="M5" s="34"/>
    </row>
    <row r="6" spans="1:13" ht="22.5" customHeight="1">
      <c r="A6" s="27" t="s">
        <v>1</v>
      </c>
      <c r="B6" s="27" t="s">
        <v>16</v>
      </c>
      <c r="C6" s="27" t="s">
        <v>2</v>
      </c>
      <c r="D6" s="27"/>
      <c r="E6" s="27" t="s">
        <v>15</v>
      </c>
      <c r="F6" s="27"/>
      <c r="G6" s="27"/>
      <c r="H6" s="27"/>
      <c r="I6" s="27"/>
      <c r="J6" s="27"/>
      <c r="K6" s="27"/>
      <c r="L6" s="27"/>
      <c r="M6" s="27"/>
    </row>
    <row r="7" spans="1:13" ht="33" customHeight="1">
      <c r="A7" s="27"/>
      <c r="B7" s="27"/>
      <c r="C7" s="27"/>
      <c r="D7" s="27"/>
      <c r="E7" s="27" t="s">
        <v>3</v>
      </c>
      <c r="F7" s="27"/>
      <c r="G7" s="27"/>
      <c r="H7" s="27" t="s">
        <v>4</v>
      </c>
      <c r="I7" s="27"/>
      <c r="J7" s="27"/>
      <c r="K7" s="27" t="s">
        <v>27</v>
      </c>
      <c r="L7" s="27"/>
      <c r="M7" s="27"/>
    </row>
    <row r="8" spans="1:13" ht="64.5" customHeight="1">
      <c r="A8" s="27"/>
      <c r="B8" s="27"/>
      <c r="C8" s="21" t="s">
        <v>5</v>
      </c>
      <c r="D8" s="21" t="s">
        <v>6</v>
      </c>
      <c r="E8" s="21" t="s">
        <v>5</v>
      </c>
      <c r="F8" s="21" t="s">
        <v>7</v>
      </c>
      <c r="G8" s="21" t="s">
        <v>8</v>
      </c>
      <c r="H8" s="4" t="s">
        <v>5</v>
      </c>
      <c r="I8" s="4" t="s">
        <v>7</v>
      </c>
      <c r="J8" s="21" t="s">
        <v>9</v>
      </c>
      <c r="K8" s="4" t="s">
        <v>5</v>
      </c>
      <c r="L8" s="4" t="s">
        <v>7</v>
      </c>
      <c r="M8" s="21" t="s">
        <v>28</v>
      </c>
    </row>
    <row r="9" spans="1:13" ht="19.5" customHeight="1">
      <c r="A9" s="5" t="s">
        <v>10</v>
      </c>
      <c r="B9" s="6" t="s">
        <v>11</v>
      </c>
      <c r="C9" s="7">
        <v>1</v>
      </c>
      <c r="D9" s="7">
        <v>2</v>
      </c>
      <c r="E9" s="7">
        <v>3</v>
      </c>
      <c r="F9" s="7">
        <v>4</v>
      </c>
      <c r="G9" s="7" t="s">
        <v>12</v>
      </c>
      <c r="H9" s="8">
        <v>6</v>
      </c>
      <c r="I9" s="8">
        <v>7</v>
      </c>
      <c r="J9" s="7" t="s">
        <v>13</v>
      </c>
      <c r="K9" s="22">
        <v>9</v>
      </c>
      <c r="L9" s="22">
        <v>10</v>
      </c>
      <c r="M9" s="22" t="s">
        <v>29</v>
      </c>
    </row>
    <row r="10" spans="1:13" ht="22.5" customHeight="1">
      <c r="A10" s="9">
        <v>1</v>
      </c>
      <c r="B10" s="10" t="s">
        <v>24</v>
      </c>
      <c r="C10" s="17">
        <v>44</v>
      </c>
      <c r="D10" s="19">
        <v>156</v>
      </c>
      <c r="E10" s="17">
        <v>0</v>
      </c>
      <c r="F10" s="17">
        <v>0</v>
      </c>
      <c r="G10" s="18">
        <v>0</v>
      </c>
      <c r="H10" s="17">
        <v>2</v>
      </c>
      <c r="I10" s="17">
        <v>5</v>
      </c>
      <c r="J10" s="18">
        <v>4.545454545454546</v>
      </c>
      <c r="K10" s="23">
        <v>40</v>
      </c>
      <c r="L10" s="23">
        <v>167</v>
      </c>
      <c r="M10" s="25">
        <f>K10/C10*100</f>
        <v>90.9090909090909</v>
      </c>
    </row>
    <row r="11" spans="1:13" ht="22.5" customHeight="1">
      <c r="A11" s="9">
        <v>2</v>
      </c>
      <c r="B11" s="10" t="s">
        <v>17</v>
      </c>
      <c r="C11" s="17">
        <v>196</v>
      </c>
      <c r="D11" s="19">
        <v>692</v>
      </c>
      <c r="E11" s="17">
        <v>4</v>
      </c>
      <c r="F11" s="17">
        <v>7</v>
      </c>
      <c r="G11" s="18">
        <v>2.0408163265306123</v>
      </c>
      <c r="H11" s="17">
        <v>9</v>
      </c>
      <c r="I11" s="17">
        <v>32</v>
      </c>
      <c r="J11" s="18">
        <v>4.591836734693878</v>
      </c>
      <c r="K11" s="23">
        <v>147</v>
      </c>
      <c r="L11" s="23">
        <v>575</v>
      </c>
      <c r="M11" s="25">
        <f aca="true" t="shared" si="0" ref="M11:M18">K11/C11*100</f>
        <v>75</v>
      </c>
    </row>
    <row r="12" spans="1:13" ht="22.5" customHeight="1">
      <c r="A12" s="9">
        <v>3</v>
      </c>
      <c r="B12" s="10" t="s">
        <v>25</v>
      </c>
      <c r="C12" s="17">
        <v>149</v>
      </c>
      <c r="D12" s="19">
        <v>399</v>
      </c>
      <c r="E12" s="17">
        <v>3</v>
      </c>
      <c r="F12" s="17">
        <v>6</v>
      </c>
      <c r="G12" s="18">
        <v>2.0134228187919465</v>
      </c>
      <c r="H12" s="17">
        <v>8</v>
      </c>
      <c r="I12" s="17">
        <v>12</v>
      </c>
      <c r="J12" s="18">
        <v>5.369127516778524</v>
      </c>
      <c r="K12" s="23">
        <v>91</v>
      </c>
      <c r="L12" s="23">
        <v>322</v>
      </c>
      <c r="M12" s="25">
        <f t="shared" si="0"/>
        <v>61.07382550335571</v>
      </c>
    </row>
    <row r="13" spans="1:13" ht="22.5" customHeight="1">
      <c r="A13" s="9">
        <v>4</v>
      </c>
      <c r="B13" s="10" t="s">
        <v>18</v>
      </c>
      <c r="C13" s="17">
        <v>131</v>
      </c>
      <c r="D13" s="20">
        <v>437</v>
      </c>
      <c r="E13" s="17">
        <v>4</v>
      </c>
      <c r="F13" s="17">
        <v>10</v>
      </c>
      <c r="G13" s="18">
        <v>3.0534351145038165</v>
      </c>
      <c r="H13" s="17">
        <v>9</v>
      </c>
      <c r="I13" s="17">
        <v>32</v>
      </c>
      <c r="J13" s="18">
        <v>6.870229007633587</v>
      </c>
      <c r="K13" s="23">
        <v>107</v>
      </c>
      <c r="L13" s="23">
        <v>402</v>
      </c>
      <c r="M13" s="25">
        <f t="shared" si="0"/>
        <v>81.67938931297711</v>
      </c>
    </row>
    <row r="14" spans="1:13" ht="22.5" customHeight="1">
      <c r="A14" s="9">
        <v>5</v>
      </c>
      <c r="B14" s="10" t="s">
        <v>19</v>
      </c>
      <c r="C14" s="17">
        <v>106</v>
      </c>
      <c r="D14" s="19">
        <v>377</v>
      </c>
      <c r="E14" s="19">
        <v>3</v>
      </c>
      <c r="F14" s="19">
        <v>8</v>
      </c>
      <c r="G14" s="18">
        <v>2.830188679245283</v>
      </c>
      <c r="H14" s="17">
        <v>3</v>
      </c>
      <c r="I14" s="17">
        <v>14</v>
      </c>
      <c r="J14" s="18">
        <v>2.830188679245283</v>
      </c>
      <c r="K14" s="23">
        <v>96</v>
      </c>
      <c r="L14" s="23">
        <v>394</v>
      </c>
      <c r="M14" s="25">
        <f t="shared" si="0"/>
        <v>90.56603773584906</v>
      </c>
    </row>
    <row r="15" spans="1:13" ht="22.5" customHeight="1">
      <c r="A15" s="9">
        <v>6</v>
      </c>
      <c r="B15" s="10" t="s">
        <v>20</v>
      </c>
      <c r="C15" s="17">
        <v>143</v>
      </c>
      <c r="D15" s="19">
        <v>429</v>
      </c>
      <c r="E15" s="17">
        <v>5</v>
      </c>
      <c r="F15" s="17">
        <v>23</v>
      </c>
      <c r="G15" s="18">
        <v>3.4965034965034967</v>
      </c>
      <c r="H15" s="17">
        <v>7</v>
      </c>
      <c r="I15" s="17">
        <v>16</v>
      </c>
      <c r="J15" s="18">
        <v>4.895104895104895</v>
      </c>
      <c r="K15" s="23">
        <v>90</v>
      </c>
      <c r="L15" s="23">
        <v>338</v>
      </c>
      <c r="M15" s="25">
        <f t="shared" si="0"/>
        <v>62.93706293706294</v>
      </c>
    </row>
    <row r="16" spans="1:13" ht="22.5" customHeight="1">
      <c r="A16" s="9">
        <v>7</v>
      </c>
      <c r="B16" s="10" t="s">
        <v>21</v>
      </c>
      <c r="C16" s="17">
        <v>100</v>
      </c>
      <c r="D16" s="19">
        <v>370</v>
      </c>
      <c r="E16" s="17">
        <v>3</v>
      </c>
      <c r="F16" s="17">
        <v>12</v>
      </c>
      <c r="G16" s="18">
        <v>3</v>
      </c>
      <c r="H16" s="17">
        <v>0</v>
      </c>
      <c r="I16" s="17">
        <v>0</v>
      </c>
      <c r="J16" s="18">
        <v>0</v>
      </c>
      <c r="K16" s="23">
        <v>58</v>
      </c>
      <c r="L16" s="23">
        <v>240</v>
      </c>
      <c r="M16" s="25">
        <f t="shared" si="0"/>
        <v>57.99999999999999</v>
      </c>
    </row>
    <row r="17" spans="1:13" ht="22.5" customHeight="1">
      <c r="A17" s="9">
        <v>8</v>
      </c>
      <c r="B17" s="10" t="s">
        <v>22</v>
      </c>
      <c r="C17" s="17">
        <v>170</v>
      </c>
      <c r="D17" s="19">
        <v>409</v>
      </c>
      <c r="E17" s="17">
        <v>4</v>
      </c>
      <c r="F17" s="17">
        <v>7</v>
      </c>
      <c r="G17" s="18">
        <v>2.3529411764705883</v>
      </c>
      <c r="H17" s="17">
        <v>6</v>
      </c>
      <c r="I17" s="17">
        <v>21</v>
      </c>
      <c r="J17" s="18">
        <v>3.5294117647058822</v>
      </c>
      <c r="K17" s="23">
        <v>119</v>
      </c>
      <c r="L17" s="23">
        <v>441</v>
      </c>
      <c r="M17" s="25">
        <f t="shared" si="0"/>
        <v>70</v>
      </c>
    </row>
    <row r="18" spans="1:13" ht="22.5" customHeight="1">
      <c r="A18" s="9">
        <v>9</v>
      </c>
      <c r="B18" s="10" t="s">
        <v>23</v>
      </c>
      <c r="C18" s="17">
        <v>138</v>
      </c>
      <c r="D18" s="19">
        <v>571</v>
      </c>
      <c r="E18" s="17">
        <v>3</v>
      </c>
      <c r="F18" s="17">
        <v>5</v>
      </c>
      <c r="G18" s="18">
        <v>2.173913043478261</v>
      </c>
      <c r="H18" s="17">
        <v>6</v>
      </c>
      <c r="I18" s="17">
        <v>17</v>
      </c>
      <c r="J18" s="18">
        <v>4.347826086956522</v>
      </c>
      <c r="K18" s="23">
        <v>97</v>
      </c>
      <c r="L18" s="23">
        <v>358</v>
      </c>
      <c r="M18" s="25">
        <f t="shared" si="0"/>
        <v>70.28985507246377</v>
      </c>
    </row>
    <row r="19" spans="1:13" ht="22.5" customHeight="1">
      <c r="A19" s="29" t="s">
        <v>14</v>
      </c>
      <c r="B19" s="30"/>
      <c r="C19" s="11">
        <f>SUM(C10:C18)</f>
        <v>1177</v>
      </c>
      <c r="D19" s="11">
        <f>SUM(D10:D18)</f>
        <v>3840</v>
      </c>
      <c r="E19" s="12">
        <f>SUM(E10:E18)</f>
        <v>29</v>
      </c>
      <c r="F19" s="12">
        <f>SUM(F10:F18)</f>
        <v>78</v>
      </c>
      <c r="G19" s="13">
        <f>E19/C19%</f>
        <v>2.463891248937978</v>
      </c>
      <c r="H19" s="14">
        <f>SUM(H10:H18)</f>
        <v>50</v>
      </c>
      <c r="I19" s="14">
        <f>SUM(I10:I18)</f>
        <v>149</v>
      </c>
      <c r="J19" s="13">
        <f>H19/C19%</f>
        <v>4.248088360237893</v>
      </c>
      <c r="K19" s="24">
        <f>SUM(K10:K18)</f>
        <v>845</v>
      </c>
      <c r="L19" s="24">
        <f>SUM(L10:L18)</f>
        <v>3237</v>
      </c>
      <c r="M19" s="26">
        <f>K19/C19*100</f>
        <v>71.79269328802039</v>
      </c>
    </row>
    <row r="21" spans="4:13" s="16" customFormat="1" ht="20.25" customHeight="1">
      <c r="D21" s="28" t="s">
        <v>31</v>
      </c>
      <c r="E21" s="28"/>
      <c r="F21" s="28"/>
      <c r="G21" s="28"/>
      <c r="H21" s="28"/>
      <c r="I21" s="28"/>
      <c r="J21" s="28"/>
      <c r="K21" s="28"/>
      <c r="L21" s="28"/>
      <c r="M21" s="28"/>
    </row>
  </sheetData>
  <sheetProtection/>
  <mergeCells count="13">
    <mergeCell ref="B6:B8"/>
    <mergeCell ref="C6:D7"/>
    <mergeCell ref="E6:M6"/>
    <mergeCell ref="E7:G7"/>
    <mergeCell ref="H7:J7"/>
    <mergeCell ref="K7:M7"/>
    <mergeCell ref="D21:M21"/>
    <mergeCell ref="A19:B19"/>
    <mergeCell ref="A1:C1"/>
    <mergeCell ref="D1:M1"/>
    <mergeCell ref="A3:M3"/>
    <mergeCell ref="H5:M5"/>
    <mergeCell ref="A6:A8"/>
  </mergeCells>
  <printOptions/>
  <pageMargins left="0.45" right="0.2" top="0.5" bottom="0.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2023-12-01T09:45:38Z</dcterms:modified>
  <cp:category/>
  <cp:version/>
  <cp:contentType/>
  <cp:contentStatus/>
</cp:coreProperties>
</file>